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Sheet1!$A$1:$F$31</definedName>
  </definedNames>
  <calcPr calcId="145621" concurrentCalc="0"/>
</workbook>
</file>

<file path=xl/calcChain.xml><?xml version="1.0" encoding="utf-8"?>
<calcChain xmlns="http://schemas.openxmlformats.org/spreadsheetml/2006/main">
  <c r="E9" i="1" l="1"/>
  <c r="E4" i="1"/>
  <c r="D18" i="1"/>
  <c r="D15" i="1"/>
  <c r="D9" i="1"/>
  <c r="C9" i="1"/>
</calcChain>
</file>

<file path=xl/sharedStrings.xml><?xml version="1.0" encoding="utf-8"?>
<sst xmlns="http://schemas.openxmlformats.org/spreadsheetml/2006/main" count="30" uniqueCount="29">
  <si>
    <t>Library Construction</t>
  </si>
  <si>
    <t>Legal and Bond Fees</t>
  </si>
  <si>
    <t>Reimbursement to General Fund</t>
  </si>
  <si>
    <t>Reimbursement to Infrastructure Fund</t>
  </si>
  <si>
    <t>Appropriation</t>
  </si>
  <si>
    <t xml:space="preserve">Soft Costs </t>
  </si>
  <si>
    <t>Voter Authorized</t>
  </si>
  <si>
    <t>Project Spend</t>
  </si>
  <si>
    <t>Library Furnishings</t>
  </si>
  <si>
    <t>To Date</t>
  </si>
  <si>
    <t>Amount Appropriated in Library Bldg Improvements</t>
  </si>
  <si>
    <t>Amount Available</t>
  </si>
  <si>
    <t>Balance Remaining for Spurwink School</t>
  </si>
  <si>
    <t>Library Construction Appropriation Inc, $200,000 Contingency</t>
  </si>
  <si>
    <t>Amount received for Furnishings Included Amts inc in 7557270</t>
  </si>
  <si>
    <t>Reserve for Project Closeout</t>
  </si>
  <si>
    <t>Retainage of $50,000 included as if spent</t>
  </si>
  <si>
    <t>Library Building Improvements- (Spurwink School)</t>
  </si>
  <si>
    <t>Furnishings Donations</t>
  </si>
  <si>
    <t>The library building improvements account consisted of money</t>
  </si>
  <si>
    <t>appropriated in various budgets before the citizen vote in order</t>
  </si>
  <si>
    <t xml:space="preserve">to pay for advance costs of the library for design etc and for </t>
  </si>
  <si>
    <t xml:space="preserve">renovations to the Spurwink School for temporary library use. </t>
  </si>
  <si>
    <t>$240,000 of the $458,527 was paid back to the general fund by</t>
  </si>
  <si>
    <t>the library project account. $88,655 remains as a balance. Thus,</t>
  </si>
  <si>
    <t xml:space="preserve">$129,872 was the true cost to the general fund of the amounts </t>
  </si>
  <si>
    <t xml:space="preserve">provided in the general fund to renovate the Spurwink School. </t>
  </si>
  <si>
    <t>Construction Cost</t>
  </si>
  <si>
    <t>Pd Above in Lib Const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</si>
</sst>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165" fontId="0" fillId="0" borderId="0" xfId="2" applyNumberFormat="1" applyFont="1"/>
    <xf numFmtId="0" fontId="2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E1" sqref="E1"/>
    </sheetView>
  </sheetViews>
  <sheetFormatPr defaultRowHeight="15" x14ac:dyDescent="0.25"/>
  <cols>
    <col min="2" max="2" width="57.140625" bestFit="1" customWidth="1"/>
    <col min="3" max="3" width="14.28515625" bestFit="1" customWidth="1"/>
    <col min="4" max="4" width="17.28515625" customWidth="1"/>
    <col min="5" max="5" width="16.7109375" bestFit="1" customWidth="1"/>
    <col min="6" max="6" width="19.5703125" customWidth="1"/>
  </cols>
  <sheetData>
    <row r="1" spans="1:6" x14ac:dyDescent="0.25">
      <c r="C1" s="3" t="s">
        <v>4</v>
      </c>
      <c r="D1" s="3" t="s">
        <v>9</v>
      </c>
      <c r="E1" s="5" t="s">
        <v>27</v>
      </c>
    </row>
    <row r="2" spans="1:6" x14ac:dyDescent="0.25">
      <c r="A2">
        <v>7557270</v>
      </c>
      <c r="B2" t="s">
        <v>0</v>
      </c>
      <c r="C2" s="1">
        <v>3541263</v>
      </c>
      <c r="D2" s="1">
        <v>3624524</v>
      </c>
    </row>
    <row r="3" spans="1:6" x14ac:dyDescent="0.25">
      <c r="A3">
        <v>7555271</v>
      </c>
      <c r="B3" t="s">
        <v>5</v>
      </c>
      <c r="C3" s="1">
        <v>292927</v>
      </c>
      <c r="D3" s="1">
        <v>383671</v>
      </c>
    </row>
    <row r="4" spans="1:6" x14ac:dyDescent="0.25">
      <c r="A4">
        <v>7555272</v>
      </c>
      <c r="B4" t="s">
        <v>1</v>
      </c>
      <c r="C4" s="1">
        <v>25000</v>
      </c>
      <c r="D4" s="1">
        <v>42763</v>
      </c>
      <c r="E4" s="2">
        <f>SUM(D2:D4)</f>
        <v>4050958</v>
      </c>
    </row>
    <row r="5" spans="1:6" x14ac:dyDescent="0.25">
      <c r="A5">
        <v>7555274</v>
      </c>
      <c r="B5" t="s">
        <v>2</v>
      </c>
      <c r="C5" s="1">
        <v>240810</v>
      </c>
      <c r="D5" s="1">
        <v>240180</v>
      </c>
    </row>
    <row r="6" spans="1:6" x14ac:dyDescent="0.25">
      <c r="A6">
        <v>7555275</v>
      </c>
      <c r="B6" t="s">
        <v>3</v>
      </c>
      <c r="C6" s="1">
        <v>100000</v>
      </c>
      <c r="D6" s="1">
        <v>100000</v>
      </c>
    </row>
    <row r="7" spans="1:6" x14ac:dyDescent="0.25">
      <c r="A7">
        <v>7555276</v>
      </c>
      <c r="B7" t="s">
        <v>8</v>
      </c>
      <c r="C7" s="2">
        <v>570062</v>
      </c>
      <c r="D7" s="1">
        <v>481830</v>
      </c>
    </row>
    <row r="8" spans="1:6" x14ac:dyDescent="0.25">
      <c r="A8">
        <v>7154052</v>
      </c>
      <c r="B8" t="s">
        <v>17</v>
      </c>
      <c r="C8" s="2">
        <v>458527</v>
      </c>
      <c r="D8" s="1">
        <v>241966</v>
      </c>
      <c r="E8" s="1">
        <v>-82688</v>
      </c>
      <c r="F8" t="s">
        <v>28</v>
      </c>
    </row>
    <row r="9" spans="1:6" x14ac:dyDescent="0.25">
      <c r="C9" s="1">
        <f>SUM(C2:C8)</f>
        <v>5228589</v>
      </c>
      <c r="D9" s="2">
        <f>SUM(D2:D8)</f>
        <v>5114934</v>
      </c>
      <c r="E9" s="2">
        <f>SUM(E4:E8)</f>
        <v>3968270</v>
      </c>
      <c r="F9" t="s">
        <v>27</v>
      </c>
    </row>
    <row r="10" spans="1:6" x14ac:dyDescent="0.25">
      <c r="C10" s="1"/>
    </row>
    <row r="11" spans="1:6" x14ac:dyDescent="0.25">
      <c r="C11" s="1"/>
      <c r="D11" s="4"/>
    </row>
    <row r="12" spans="1:6" x14ac:dyDescent="0.25">
      <c r="B12" t="s">
        <v>6</v>
      </c>
      <c r="C12" s="1"/>
      <c r="D12" s="1">
        <v>4200000</v>
      </c>
    </row>
    <row r="13" spans="1:6" x14ac:dyDescent="0.25">
      <c r="B13" t="s">
        <v>10</v>
      </c>
      <c r="C13" s="1"/>
      <c r="D13" s="1">
        <v>458527</v>
      </c>
    </row>
    <row r="14" spans="1:6" x14ac:dyDescent="0.25">
      <c r="B14" t="s">
        <v>18</v>
      </c>
      <c r="C14" s="1"/>
      <c r="D14" s="1">
        <v>570062</v>
      </c>
    </row>
    <row r="15" spans="1:6" x14ac:dyDescent="0.25">
      <c r="B15" t="s">
        <v>11</v>
      </c>
      <c r="C15" s="1"/>
      <c r="D15" s="1">
        <f>SUM(D12:D14)</f>
        <v>5228589</v>
      </c>
    </row>
    <row r="16" spans="1:6" x14ac:dyDescent="0.25">
      <c r="B16" t="s">
        <v>7</v>
      </c>
      <c r="C16" s="1"/>
      <c r="D16" s="1">
        <v>5114934</v>
      </c>
    </row>
    <row r="17" spans="2:4" x14ac:dyDescent="0.25">
      <c r="B17" t="s">
        <v>15</v>
      </c>
      <c r="C17" s="1"/>
      <c r="D17" s="1">
        <v>25000</v>
      </c>
    </row>
    <row r="18" spans="2:4" x14ac:dyDescent="0.25">
      <c r="B18" t="s">
        <v>12</v>
      </c>
      <c r="C18" s="1"/>
      <c r="D18" s="1">
        <f>SUM(D15-D16-D17)</f>
        <v>88655</v>
      </c>
    </row>
    <row r="20" spans="2:4" x14ac:dyDescent="0.25">
      <c r="B20" t="s">
        <v>13</v>
      </c>
    </row>
    <row r="21" spans="2:4" x14ac:dyDescent="0.25">
      <c r="B21" t="s">
        <v>14</v>
      </c>
      <c r="C21" s="1"/>
    </row>
    <row r="22" spans="2:4" x14ac:dyDescent="0.25">
      <c r="B22" t="s">
        <v>16</v>
      </c>
    </row>
    <row r="24" spans="2:4" x14ac:dyDescent="0.25">
      <c r="B24" t="s">
        <v>19</v>
      </c>
    </row>
    <row r="25" spans="2:4" x14ac:dyDescent="0.25">
      <c r="B25" t="s">
        <v>20</v>
      </c>
    </row>
    <row r="26" spans="2:4" x14ac:dyDescent="0.25">
      <c r="B26" t="s">
        <v>21</v>
      </c>
    </row>
    <row r="27" spans="2:4" x14ac:dyDescent="0.25">
      <c r="B27" t="s">
        <v>22</v>
      </c>
    </row>
    <row r="28" spans="2:4" x14ac:dyDescent="0.25">
      <c r="B28" t="s">
        <v>23</v>
      </c>
    </row>
    <row r="29" spans="2:4" x14ac:dyDescent="0.25">
      <c r="B29" t="s">
        <v>24</v>
      </c>
    </row>
    <row r="30" spans="2:4" x14ac:dyDescent="0.25">
      <c r="B30" t="s">
        <v>25</v>
      </c>
    </row>
    <row r="31" spans="2:4" x14ac:dyDescent="0.25">
      <c r="B31" t="s">
        <v>26</v>
      </c>
    </row>
  </sheetData>
  <printOptions horizontalCentered="1" gridLines="1"/>
  <pageMargins left="0.25" right="0.25" top="0.75" bottom="0.75" header="0.3" footer="0.3"/>
  <pageSetup scale="76" orientation="portrait" r:id="rId1"/>
  <headerFooter>
    <oddHeader xml:space="preserve">&amp;C&amp;"-,Bold"&amp;14Thomas Memorial Library Project Appropriations
Voter Approved November 4, 2014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2016-05-03T12:29:16Z</cp:lastPrinted>
  <dcterms:created xsi:type="dcterms:W3CDTF">2014-11-05T18:55:44Z</dcterms:created>
  <dcterms:modified xsi:type="dcterms:W3CDTF">2016-05-03T12:59:52Z</dcterms:modified>
</cp:coreProperties>
</file>